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4" i="1"/>
  <c r="G3" i="1"/>
  <c r="G2" i="1"/>
  <c r="F5" i="1"/>
  <c r="F4" i="1"/>
  <c r="F3" i="1"/>
  <c r="F2" i="1"/>
  <c r="D5" i="1" l="1"/>
  <c r="D4" i="1"/>
  <c r="D3" i="1"/>
  <c r="D2" i="1"/>
  <c r="C5" i="1"/>
  <c r="C4" i="1"/>
  <c r="C3" i="1"/>
  <c r="C2" i="1"/>
</calcChain>
</file>

<file path=xl/sharedStrings.xml><?xml version="1.0" encoding="utf-8"?>
<sst xmlns="http://schemas.openxmlformats.org/spreadsheetml/2006/main" count="10" uniqueCount="10">
  <si>
    <t>Io</t>
  </si>
  <si>
    <t>Europa</t>
  </si>
  <si>
    <t>Ganymede</t>
  </si>
  <si>
    <t>Callisto</t>
  </si>
  <si>
    <t>r (JD)</t>
  </si>
  <si>
    <t>r (m)</t>
  </si>
  <si>
    <t>r^3 (m^3)</t>
  </si>
  <si>
    <t>T (days)</t>
  </si>
  <si>
    <t>T (s)</t>
  </si>
  <si>
    <t>T^2 (s^2)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</si>
</sst>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2583442694663166"/>
                  <c:y val="0.33584864391951008"/>
                </c:manualLayout>
              </c:layout>
              <c:numFmt formatCode="General" sourceLinked="0"/>
              <c:spPr>
                <a:solidFill>
                  <a:schemeClr val="bg1">
                    <a:alpha val="86000"/>
                  </a:schemeClr>
                </a:solidFill>
              </c:spPr>
            </c:trendlineLbl>
          </c:trendline>
          <c:xVal>
            <c:numRef>
              <c:f>Sheet1!$G$2:$G$5</c:f>
              <c:numCache>
                <c:formatCode>General</c:formatCode>
                <c:ptCount val="4"/>
                <c:pt idx="0">
                  <c:v>38703114690.269188</c:v>
                </c:pt>
                <c:pt idx="1">
                  <c:v>95300135331.840012</c:v>
                </c:pt>
                <c:pt idx="2">
                  <c:v>376713671821.92224</c:v>
                </c:pt>
                <c:pt idx="3">
                  <c:v>2128032086261.7595</c:v>
                </c:pt>
              </c:numCache>
            </c:numRef>
          </c:xVal>
          <c:yVal>
            <c:numRef>
              <c:f>Sheet1!$D$2:$D$5</c:f>
              <c:numCache>
                <c:formatCode>General</c:formatCode>
                <c:ptCount val="4"/>
                <c:pt idx="0">
                  <c:v>7.4310486338087998E+25</c:v>
                </c:pt>
                <c:pt idx="1">
                  <c:v>2.7570403865263659E+26</c:v>
                </c:pt>
                <c:pt idx="2">
                  <c:v>1.3559104081345679E+27</c:v>
                </c:pt>
                <c:pt idx="3">
                  <c:v>6.6684249073330842E+27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91392"/>
        <c:axId val="62561280"/>
      </c:scatterChart>
      <c:valAx>
        <c:axId val="6329139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en-US" baseline="30000"/>
                  <a:t>2</a:t>
                </a:r>
                <a:r>
                  <a:rPr lang="en-US"/>
                  <a:t> (s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303937007874016"/>
              <c:y val="0.901153473152938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561280"/>
        <c:crosses val="autoZero"/>
        <c:crossBetween val="midCat"/>
      </c:valAx>
      <c:valAx>
        <c:axId val="625612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</a:t>
                </a:r>
                <a:r>
                  <a:rPr lang="en-US" baseline="30000"/>
                  <a:t>3</a:t>
                </a:r>
                <a:r>
                  <a:rPr lang="en-US"/>
                  <a:t>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06525329334077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3291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104775</xdr:rowOff>
    </xdr:from>
    <xdr:to>
      <xdr:col>7</xdr:col>
      <xdr:colOff>476250</xdr:colOff>
      <xdr:row>22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0.225</cdr:x>
      <cdr:y>0.09495</cdr:y>
    </cdr:from>
    <cdr:to>
      <cdr:x>0.62708</cdr:x>
      <cdr:y>0.2144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95275"/>
          <a:ext cx="18383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/>
            <a:t>T</a:t>
          </a:r>
          <a:r>
            <a:rPr lang="en-US" sz="2000" b="1" baseline="30000"/>
            <a:t>2 </a:t>
          </a:r>
          <a:r>
            <a:rPr lang="en-US" sz="2000" b="1"/>
            <a:t>versus r</a:t>
          </a:r>
          <a:r>
            <a:rPr lang="en-US" sz="2000" b="1" baseline="30000"/>
            <a:t>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15" sqref="A15"/>
    </sheetView>
  </sheetViews>
  <sheetFormatPr defaultRowHeight="15" x14ac:dyDescent="0.25"/>
  <cols>
    <col min="3" max="3" width="10" bestFit="1" customWidth="1"/>
    <col min="4" max="4" width="12" bestFit="1" customWidth="1"/>
    <col min="7" max="7" width="12" bestFit="1" customWidth="1"/>
  </cols>
  <sheetData>
    <row r="1" spans="1:7" x14ac:dyDescent="0.25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</row>
    <row r="2" spans="1:7" x14ac:dyDescent="0.25">
      <c r="A2" t="s">
        <v>0</v>
      </c>
      <c r="B2">
        <v>2.94</v>
      </c>
      <c r="C2">
        <f>+B2*143000000</f>
        <v>420420000</v>
      </c>
      <c r="D2">
        <f>+C2^3</f>
        <v>7.4310486338087998E+25</v>
      </c>
      <c r="E2">
        <v>2.27698</v>
      </c>
      <c r="F2">
        <f>+E2*24*60*60</f>
        <v>196731.07200000001</v>
      </c>
      <c r="G2">
        <f>+F2^2</f>
        <v>38703114690.269188</v>
      </c>
    </row>
    <row r="3" spans="1:7" x14ac:dyDescent="0.25">
      <c r="A3" t="s">
        <v>1</v>
      </c>
      <c r="B3">
        <v>4.5514000000000001</v>
      </c>
      <c r="C3">
        <f t="shared" ref="C3:C5" si="0">+B3*143000000</f>
        <v>650850200</v>
      </c>
      <c r="D3">
        <f t="shared" ref="D3:D5" si="1">+C3^3</f>
        <v>2.7570403865263659E+26</v>
      </c>
      <c r="E3">
        <v>3.573</v>
      </c>
      <c r="F3">
        <f t="shared" ref="F3:F5" si="2">+E3*24*60*60</f>
        <v>308707.20000000001</v>
      </c>
      <c r="G3">
        <f t="shared" ref="G3:G5" si="3">+F3^2</f>
        <v>95300135331.840012</v>
      </c>
    </row>
    <row r="4" spans="1:7" x14ac:dyDescent="0.25">
      <c r="A4" t="s">
        <v>2</v>
      </c>
      <c r="B4">
        <v>7.74</v>
      </c>
      <c r="C4">
        <f t="shared" si="0"/>
        <v>1106820000</v>
      </c>
      <c r="D4">
        <f t="shared" si="1"/>
        <v>1.3559104081345679E+27</v>
      </c>
      <c r="E4">
        <v>7.1038199999999998</v>
      </c>
      <c r="F4">
        <f t="shared" si="2"/>
        <v>613770.04799999995</v>
      </c>
      <c r="G4">
        <f t="shared" si="3"/>
        <v>376713671821.92224</v>
      </c>
    </row>
    <row r="5" spans="1:7" x14ac:dyDescent="0.25">
      <c r="A5" t="s">
        <v>3</v>
      </c>
      <c r="B5">
        <v>13.1625</v>
      </c>
      <c r="C5">
        <f t="shared" si="0"/>
        <v>1882237500</v>
      </c>
      <c r="D5">
        <f t="shared" si="1"/>
        <v>6.6684249073330842E+27</v>
      </c>
      <c r="E5">
        <v>16.884</v>
      </c>
      <c r="F5">
        <f t="shared" si="2"/>
        <v>1458777.5999999999</v>
      </c>
      <c r="G5">
        <f t="shared" si="3"/>
        <v>2128032086261.7595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McIntyre (MM10309)</dc:creator>
  <cp:lastModifiedBy>Mary McIntyre (MM10309)</cp:lastModifiedBy>
  <dcterms:created xsi:type="dcterms:W3CDTF">2013-03-19T15:19:53Z</dcterms:created>
  <dcterms:modified xsi:type="dcterms:W3CDTF">2013-03-20T15:05:31Z</dcterms:modified>
</cp:coreProperties>
</file>